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4240" windowHeight="13740" activeTab="0"/>
  </bookViews>
  <sheets>
    <sheet name="Food " sheetId="1" r:id="rId1"/>
    <sheet name="Beverages" sheetId="2" r:id="rId2"/>
  </sheets>
  <definedNames>
    <definedName name="_xlnm.Print_Area" localSheetId="1">'Beverages'!$A$1:$U$73</definedName>
    <definedName name="_xlnm.Print_Area" localSheetId="0">'Food '!$A$1:$G$76</definedName>
  </definedNames>
  <calcPr fullCalcOnLoad="1"/>
</workbook>
</file>

<file path=xl/sharedStrings.xml><?xml version="1.0" encoding="utf-8"?>
<sst xmlns="http://schemas.openxmlformats.org/spreadsheetml/2006/main" count="195" uniqueCount="119">
  <si>
    <t xml:space="preserve">Suite Number: </t>
  </si>
  <si>
    <t>Serves</t>
  </si>
  <si>
    <t>Selling Price</t>
  </si>
  <si>
    <t>Total</t>
  </si>
  <si>
    <t xml:space="preserve">14 PEOPLE </t>
  </si>
  <si>
    <t xml:space="preserve">MILD BBQ </t>
  </si>
  <si>
    <t xml:space="preserve">MEDIUM BBQ </t>
  </si>
  <si>
    <t xml:space="preserve">FRANK'S RED HOT </t>
  </si>
  <si>
    <t xml:space="preserve">HONEY GARLIC </t>
  </si>
  <si>
    <t>VEGETARIAN</t>
  </si>
  <si>
    <t xml:space="preserve">PIZZA (2 CHOICES) </t>
  </si>
  <si>
    <t>WING SAUCE (1 CHOICE)</t>
  </si>
  <si>
    <t>SPECIAL INSTRUCTIONS:</t>
  </si>
  <si>
    <t xml:space="preserve">SUBTOTAL </t>
  </si>
  <si>
    <t>Mgmt Fee (12%)</t>
  </si>
  <si>
    <t>TOTAL</t>
  </si>
  <si>
    <t xml:space="preserve">6 PACK </t>
  </si>
  <si>
    <t xml:space="preserve">PEPSI 3 PACK </t>
  </si>
  <si>
    <t xml:space="preserve">DIET PEPSI 3 PACK </t>
  </si>
  <si>
    <t xml:space="preserve">DIET PEPSI 6 PACK </t>
  </si>
  <si>
    <t xml:space="preserve">7-UP 3 PACK </t>
  </si>
  <si>
    <t xml:space="preserve">7-UP 6 PACK </t>
  </si>
  <si>
    <t xml:space="preserve">GINGERALE 3 PACK </t>
  </si>
  <si>
    <t xml:space="preserve">3 PACK </t>
  </si>
  <si>
    <t xml:space="preserve">GINGERALE 6 PACK </t>
  </si>
  <si>
    <t xml:space="preserve">BOTTLE </t>
  </si>
  <si>
    <t xml:space="preserve">1 CAN </t>
  </si>
  <si>
    <t xml:space="preserve">TALL CANS </t>
  </si>
  <si>
    <t>1 CAN</t>
  </si>
  <si>
    <t xml:space="preserve">NON ALCOHOLIC BEVERAGES 3 PACKS </t>
  </si>
  <si>
    <t xml:space="preserve">NON ALCOHOLIC BEVERAGES 6 PACKS </t>
  </si>
  <si>
    <t xml:space="preserve">PEPSI 6 PACK </t>
  </si>
  <si>
    <t xml:space="preserve">Quanity </t>
  </si>
  <si>
    <t xml:space="preserve">Subtotal </t>
  </si>
  <si>
    <t xml:space="preserve">HST (13%) </t>
  </si>
  <si>
    <t xml:space="preserve">Customer Name: </t>
  </si>
  <si>
    <t xml:space="preserve">Company: </t>
  </si>
  <si>
    <t xml:space="preserve">Address: </t>
  </si>
  <si>
    <t xml:space="preserve">Phone Number: </t>
  </si>
  <si>
    <t xml:space="preserve">Email Address: </t>
  </si>
  <si>
    <t xml:space="preserve">Date Order Submitted: </t>
  </si>
  <si>
    <t xml:space="preserve">Item </t>
  </si>
  <si>
    <t xml:space="preserve">Suite Number : </t>
  </si>
  <si>
    <t>Event Name:</t>
  </si>
  <si>
    <t xml:space="preserve">Event Date: </t>
  </si>
  <si>
    <t>Contact Person for the Event:</t>
  </si>
  <si>
    <t xml:space="preserve">Doors </t>
  </si>
  <si>
    <t xml:space="preserve">30 Minutes Prior </t>
  </si>
  <si>
    <t xml:space="preserve">Event Start </t>
  </si>
  <si>
    <t xml:space="preserve">30 Minutes After </t>
  </si>
  <si>
    <t>Hot Food Delivery Time:</t>
  </si>
  <si>
    <t xml:space="preserve">Select your choice </t>
  </si>
  <si>
    <t xml:space="preserve">Choose your delivery time </t>
  </si>
  <si>
    <t xml:space="preserve">12 SLICES </t>
  </si>
  <si>
    <t>CHEESE</t>
  </si>
  <si>
    <t>PEPPERONI</t>
  </si>
  <si>
    <t>Luxury Suite Order Form 2021-2022</t>
  </si>
  <si>
    <r>
      <t xml:space="preserve">THE SLAP SHOT COMBO </t>
    </r>
    <r>
      <rPr>
        <b/>
        <sz val="12"/>
        <rFont val="Garamond"/>
        <family val="1"/>
      </rPr>
      <t>(SEE BELOW FOR PIZZA CHOICES)</t>
    </r>
  </si>
  <si>
    <r>
      <t xml:space="preserve">THE HAT TRICK COMBO </t>
    </r>
    <r>
      <rPr>
        <b/>
        <sz val="12"/>
        <rFont val="Garamond"/>
        <family val="1"/>
      </rPr>
      <t>(SEE BELOW FOR WING CHOICES)</t>
    </r>
  </si>
  <si>
    <t>THE MEMORIAL CUP</t>
  </si>
  <si>
    <t>*THE SLAP SHOT AND HAT TRICK COMBOS*</t>
  </si>
  <si>
    <t>SUPER (PEPPERONI, BACON, GREEN PEPPER, MUSHROOM)</t>
  </si>
  <si>
    <t>PRE GAME WARM UP</t>
  </si>
  <si>
    <t>BOTTOMLESS BUCKET OF FRESH POPCORN</t>
  </si>
  <si>
    <t>CHIPOTLE MANGO CRISPERS AND DIP</t>
  </si>
  <si>
    <t>CLASSIC SOFT PRETZEL</t>
  </si>
  <si>
    <r>
      <t xml:space="preserve">SNACKS TO GO </t>
    </r>
    <r>
      <rPr>
        <b/>
        <sz val="12"/>
        <rFont val="Garamond"/>
        <family val="1"/>
      </rPr>
      <t>(SEE BELOW FOR OPTIONS)</t>
    </r>
  </si>
  <si>
    <t>*SNACKS TO GO OPTIONS (CHOSE 14)*</t>
  </si>
  <si>
    <t>CARAMEL CORN</t>
  </si>
  <si>
    <t>SOUR NEON WORMS</t>
  </si>
  <si>
    <t>SWEET HEAT MIX</t>
  </si>
  <si>
    <t>GUMMY BEARS</t>
  </si>
  <si>
    <t>CHOCOLATE ALMONDS</t>
  </si>
  <si>
    <t>PEACH SLICES</t>
  </si>
  <si>
    <t>COLA BOTTLES</t>
  </si>
  <si>
    <t>MARSHMALLOW STRAWBERRIES</t>
  </si>
  <si>
    <t>MARSHMALLOW BANANAS</t>
  </si>
  <si>
    <t>ROASTED CASHEWS</t>
  </si>
  <si>
    <t>BEER NUTS</t>
  </si>
  <si>
    <t>FIRST INTERMISSION</t>
  </si>
  <si>
    <t>VEGETABLE PLATTER</t>
  </si>
  <si>
    <t>ULTIMATE CHEESE AND CHARCUTERIE BOARD</t>
  </si>
  <si>
    <t>SECOND INTERMISSION</t>
  </si>
  <si>
    <t>CHICKEN TENDERS AND FRIES</t>
  </si>
  <si>
    <r>
      <t xml:space="preserve">FRESH CRUST PIZZA </t>
    </r>
    <r>
      <rPr>
        <b/>
        <sz val="12"/>
        <rFont val="Garamond"/>
        <family val="1"/>
      </rPr>
      <t>(SEE BELOW FOR OPTIONS)</t>
    </r>
  </si>
  <si>
    <r>
      <t xml:space="preserve">AINT NOTHIN BUT A CHICKEN WING </t>
    </r>
    <r>
      <rPr>
        <b/>
        <sz val="12"/>
        <rFont val="Garamond"/>
        <family val="1"/>
      </rPr>
      <t>(SAUCE CHOICES BELOW)</t>
    </r>
  </si>
  <si>
    <t>HOT DOGS AT YOUR SERVICE</t>
  </si>
  <si>
    <t>FULLY LOADED NACHOS</t>
  </si>
  <si>
    <t>PIZZA OPTION</t>
  </si>
  <si>
    <t>WING SAUCES</t>
  </si>
  <si>
    <t>OVERTIME SERVICE PACKAGES</t>
  </si>
  <si>
    <t>SWEETS</t>
  </si>
  <si>
    <t>APPLE TURNOVERS</t>
  </si>
  <si>
    <t>COOKIE PLATTER</t>
  </si>
  <si>
    <t>PRE EVENT ORDERS MUST BE PLACE 72 HOURS PRIOR TO THE EVENT DATE</t>
  </si>
  <si>
    <r>
      <t xml:space="preserve">email :cindy.bondy@spectraxp.com 519-974-7979 ext 4644 </t>
    </r>
    <r>
      <rPr>
        <b/>
        <i/>
        <sz val="14"/>
        <rFont val="Calibri"/>
        <family val="2"/>
      </rPr>
      <t>OR</t>
    </r>
    <r>
      <rPr>
        <i/>
        <sz val="14"/>
        <rFont val="Calibri"/>
        <family val="2"/>
      </rPr>
      <t xml:space="preserve"> matthew.ditty@spectraxp.com 519-974-7979 ext 4687 </t>
    </r>
  </si>
  <si>
    <t>WFCU SUITE ORDER FORM</t>
  </si>
  <si>
    <t>AQUAFINA BOTTLE</t>
  </si>
  <si>
    <t>BRISK ICED TEA</t>
  </si>
  <si>
    <t>MOLSON CANADIAN</t>
  </si>
  <si>
    <t>COORS LIGHT</t>
  </si>
  <si>
    <t>OLD VIENNA</t>
  </si>
  <si>
    <t>OLD STYLE PILSNER</t>
  </si>
  <si>
    <t>MGD</t>
  </si>
  <si>
    <t>HEINEKEN</t>
  </si>
  <si>
    <t>SOL</t>
  </si>
  <si>
    <t>RICKARDS RED</t>
  </si>
  <si>
    <t>DOS EQUIS</t>
  </si>
  <si>
    <t>WINE</t>
  </si>
  <si>
    <t>BOTTLE SERVICE</t>
  </si>
  <si>
    <t>SMIRNOFF VODKA</t>
  </si>
  <si>
    <t>CROWN ROYAL</t>
  </si>
  <si>
    <t>CAPTAIN MORGAN WHITE RUM</t>
  </si>
  <si>
    <t>GORDONS GIN</t>
  </si>
  <si>
    <t>VIEWPOINTE CABERNET FRANC</t>
  </si>
  <si>
    <t>VIEWPOINTE CABERNET MERLOT</t>
  </si>
  <si>
    <t>VIEWPOINTE PINOT GRIRIO</t>
  </si>
  <si>
    <t>VIEWPOINTE CHARDONAY</t>
  </si>
  <si>
    <t>CAPTAIN MORGAN DARK RUM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</si>
</sst>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/d;@"/>
  </numFmts>
  <fonts count="9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 Black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2"/>
      <color indexed="10"/>
      <name val="Arial Black"/>
      <family val="2"/>
    </font>
    <font>
      <b/>
      <sz val="13"/>
      <name val="Garamond"/>
      <family val="1"/>
    </font>
    <font>
      <b/>
      <sz val="12"/>
      <name val="Arial Black"/>
      <family val="2"/>
    </font>
    <font>
      <b/>
      <sz val="10"/>
      <name val="Perpetua"/>
      <family val="1"/>
    </font>
    <font>
      <b/>
      <sz val="10"/>
      <name val="Arial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4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3"/>
      <name val="Times New Roman"/>
      <family val="1"/>
    </font>
    <font>
      <sz val="13"/>
      <name val="Arial Black"/>
      <family val="2"/>
    </font>
    <font>
      <sz val="16"/>
      <name val="Arial"/>
      <family val="2"/>
    </font>
    <font>
      <b/>
      <sz val="12"/>
      <color indexed="8"/>
      <name val="Garamond"/>
      <family val="1"/>
    </font>
    <font>
      <b/>
      <sz val="13"/>
      <color indexed="8"/>
      <name val="Garamond"/>
      <family val="1"/>
    </font>
    <font>
      <b/>
      <sz val="18"/>
      <name val="Arial"/>
      <family val="2"/>
    </font>
    <font>
      <b/>
      <sz val="18"/>
      <name val="Arial Black"/>
      <family val="2"/>
    </font>
    <font>
      <sz val="16"/>
      <color indexed="8"/>
      <name val="Calibri"/>
      <family val="2"/>
    </font>
    <font>
      <b/>
      <sz val="16"/>
      <color indexed="10"/>
      <name val="Arial Black"/>
      <family val="2"/>
    </font>
    <font>
      <b/>
      <sz val="18"/>
      <color indexed="8"/>
      <name val="Calibri"/>
      <family val="2"/>
    </font>
    <font>
      <b/>
      <sz val="18"/>
      <name val="Perpetua"/>
      <family val="1"/>
    </font>
    <font>
      <sz val="18"/>
      <color indexed="8"/>
      <name val="Calibri"/>
      <family val="2"/>
    </font>
    <font>
      <b/>
      <sz val="36"/>
      <name val="Arial Black"/>
      <family val="2"/>
    </font>
    <font>
      <b/>
      <sz val="36"/>
      <name val="Garamond"/>
      <family val="1"/>
    </font>
    <font>
      <sz val="36"/>
      <name val="Garamond"/>
      <family val="1"/>
    </font>
    <font>
      <b/>
      <sz val="28"/>
      <color indexed="8"/>
      <name val="Arial"/>
      <family val="2"/>
    </font>
    <font>
      <b/>
      <sz val="48"/>
      <name val="Garamond"/>
      <family val="1"/>
    </font>
    <font>
      <b/>
      <sz val="48"/>
      <name val="Times New Roman"/>
      <family val="1"/>
    </font>
    <font>
      <b/>
      <sz val="48"/>
      <name val="Arial Black"/>
      <family val="2"/>
    </font>
    <font>
      <b/>
      <sz val="72"/>
      <name val="Garamond"/>
      <family val="1"/>
    </font>
    <font>
      <b/>
      <sz val="36"/>
      <color indexed="8"/>
      <name val="Garamond"/>
      <family val="1"/>
    </font>
    <font>
      <b/>
      <sz val="28"/>
      <color indexed="8"/>
      <name val="Calibri"/>
      <family val="2"/>
    </font>
    <font>
      <sz val="72"/>
      <name val="Garamond"/>
      <family val="1"/>
    </font>
    <font>
      <b/>
      <sz val="72"/>
      <name val="Arial"/>
      <family val="2"/>
    </font>
    <font>
      <b/>
      <sz val="9"/>
      <color indexed="10"/>
      <name val="Arial"/>
      <family val="2"/>
    </font>
    <font>
      <b/>
      <i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Garamond"/>
      <family val="1"/>
    </font>
    <font>
      <b/>
      <sz val="11"/>
      <color theme="1"/>
      <name val="Calibri"/>
      <family val="2"/>
    </font>
    <font>
      <b/>
      <sz val="13"/>
      <color theme="1"/>
      <name val="Garamond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36"/>
      <color theme="1"/>
      <name val="Garamond"/>
      <family val="1"/>
    </font>
    <font>
      <b/>
      <sz val="28"/>
      <color theme="1"/>
      <name val="Calibri"/>
      <family val="2"/>
    </font>
    <font>
      <b/>
      <sz val="9"/>
      <color rgb="FFFF0000"/>
      <name val="Arial"/>
      <family val="2"/>
    </font>
    <font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16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44" fontId="17" fillId="0" borderId="12" xfId="44" applyFont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39" fontId="14" fillId="34" borderId="10" xfId="44" applyNumberFormat="1" applyFont="1" applyFill="1" applyBorder="1" applyAlignment="1">
      <alignment horizontal="left" vertical="center"/>
    </xf>
    <xf numFmtId="0" fontId="15" fillId="35" borderId="12" xfId="0" applyNumberFormat="1" applyFont="1" applyFill="1" applyBorder="1" applyAlignment="1">
      <alignment horizontal="center" vertical="center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44" fontId="17" fillId="35" borderId="12" xfId="44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4" fillId="36" borderId="11" xfId="0" applyFont="1" applyFill="1" applyBorder="1" applyAlignment="1">
      <alignment vertical="center"/>
    </xf>
    <xf numFmtId="0" fontId="15" fillId="36" borderId="12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 applyProtection="1">
      <alignment horizontal="center" vertical="center"/>
      <protection locked="0"/>
    </xf>
    <xf numFmtId="44" fontId="17" fillId="36" borderId="12" xfId="44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vertical="center"/>
    </xf>
    <xf numFmtId="1" fontId="20" fillId="37" borderId="11" xfId="0" applyNumberFormat="1" applyFont="1" applyFill="1" applyBorder="1" applyAlignment="1">
      <alignment vertical="center"/>
    </xf>
    <xf numFmtId="1" fontId="20" fillId="37" borderId="13" xfId="0" applyNumberFormat="1" applyFont="1" applyFill="1" applyBorder="1" applyAlignment="1">
      <alignment vertical="center"/>
    </xf>
    <xf numFmtId="0" fontId="8" fillId="37" borderId="11" xfId="0" applyFont="1" applyFill="1" applyBorder="1" applyAlignment="1">
      <alignment horizontal="center" vertical="center"/>
    </xf>
    <xf numFmtId="44" fontId="8" fillId="37" borderId="11" xfId="44" applyFont="1" applyFill="1" applyBorder="1" applyAlignment="1">
      <alignment horizontal="center" vertical="center"/>
    </xf>
    <xf numFmtId="44" fontId="8" fillId="37" borderId="13" xfId="44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16" fontId="15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8" fillId="0" borderId="0" xfId="44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 locked="0"/>
    </xf>
    <xf numFmtId="165" fontId="20" fillId="33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>
      <alignment vertical="center"/>
    </xf>
    <xf numFmtId="44" fontId="23" fillId="0" borderId="0" xfId="44" applyFont="1" applyBorder="1" applyAlignment="1">
      <alignment horizontal="center" vertical="center"/>
    </xf>
    <xf numFmtId="44" fontId="23" fillId="34" borderId="17" xfId="4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2" fillId="38" borderId="17" xfId="0" applyFont="1" applyFill="1" applyBorder="1" applyAlignment="1">
      <alignment horizontal="left" vertical="center"/>
    </xf>
    <xf numFmtId="0" fontId="14" fillId="38" borderId="17" xfId="0" applyFont="1" applyFill="1" applyBorder="1" applyAlignment="1" applyProtection="1">
      <alignment horizontal="left" vertical="center"/>
      <protection locked="0"/>
    </xf>
    <xf numFmtId="0" fontId="14" fillId="38" borderId="17" xfId="0" applyFont="1" applyFill="1" applyBorder="1" applyAlignment="1">
      <alignment horizontal="left" vertical="center"/>
    </xf>
    <xf numFmtId="0" fontId="13" fillId="38" borderId="17" xfId="0" applyFont="1" applyFill="1" applyBorder="1" applyAlignment="1" applyProtection="1">
      <alignment horizontal="left" vertical="center"/>
      <protection locked="0"/>
    </xf>
    <xf numFmtId="0" fontId="83" fillId="36" borderId="18" xfId="0" applyFont="1" applyFill="1" applyBorder="1" applyAlignment="1">
      <alignment vertical="center"/>
    </xf>
    <xf numFmtId="0" fontId="83" fillId="36" borderId="18" xfId="0" applyFont="1" applyFill="1" applyBorder="1" applyAlignment="1">
      <alignment/>
    </xf>
    <xf numFmtId="0" fontId="83" fillId="38" borderId="17" xfId="0" applyFont="1" applyFill="1" applyBorder="1" applyAlignment="1">
      <alignment horizontal="center" vertical="center"/>
    </xf>
    <xf numFmtId="0" fontId="9" fillId="36" borderId="17" xfId="0" applyFont="1" applyFill="1" applyBorder="1" applyAlignment="1" applyProtection="1">
      <alignment vertical="center"/>
      <protection locked="0"/>
    </xf>
    <xf numFmtId="0" fontId="11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center" vertical="center"/>
    </xf>
    <xf numFmtId="0" fontId="82" fillId="38" borderId="17" xfId="0" applyFont="1" applyFill="1" applyBorder="1" applyAlignment="1">
      <alignment vertical="center"/>
    </xf>
    <xf numFmtId="0" fontId="13" fillId="38" borderId="17" xfId="0" applyFont="1" applyFill="1" applyBorder="1" applyAlignment="1">
      <alignment horizontal="left" vertical="center"/>
    </xf>
    <xf numFmtId="0" fontId="0" fillId="36" borderId="17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" fillId="38" borderId="17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44" fontId="23" fillId="36" borderId="17" xfId="44" applyFont="1" applyFill="1" applyBorder="1" applyAlignment="1">
      <alignment horizontal="center" vertical="center"/>
    </xf>
    <xf numFmtId="0" fontId="85" fillId="36" borderId="18" xfId="0" applyFont="1" applyFill="1" applyBorder="1" applyAlignment="1">
      <alignment vertical="center"/>
    </xf>
    <xf numFmtId="0" fontId="85" fillId="36" borderId="18" xfId="0" applyFont="1" applyFill="1" applyBorder="1" applyAlignment="1">
      <alignment/>
    </xf>
    <xf numFmtId="0" fontId="29" fillId="36" borderId="17" xfId="0" applyFont="1" applyFill="1" applyBorder="1" applyAlignment="1" applyProtection="1">
      <alignment vertical="center"/>
      <protection locked="0"/>
    </xf>
    <xf numFmtId="0" fontId="28" fillId="36" borderId="17" xfId="0" applyFont="1" applyFill="1" applyBorder="1" applyAlignment="1">
      <alignment horizontal="center" vertical="center"/>
    </xf>
    <xf numFmtId="0" fontId="33" fillId="36" borderId="17" xfId="0" applyFont="1" applyFill="1" applyBorder="1" applyAlignment="1">
      <alignment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vertical="center"/>
    </xf>
    <xf numFmtId="0" fontId="33" fillId="36" borderId="17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44" fontId="40" fillId="0" borderId="17" xfId="44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87" fillId="38" borderId="17" xfId="0" applyFont="1" applyFill="1" applyBorder="1" applyAlignment="1">
      <alignment vertical="center"/>
    </xf>
    <xf numFmtId="0" fontId="36" fillId="38" borderId="17" xfId="0" applyFont="1" applyFill="1" applyBorder="1" applyAlignment="1">
      <alignment horizontal="left" vertical="center"/>
    </xf>
    <xf numFmtId="0" fontId="37" fillId="38" borderId="17" xfId="0" applyFont="1" applyFill="1" applyBorder="1" applyAlignment="1">
      <alignment horizontal="left" vertical="center"/>
    </xf>
    <xf numFmtId="0" fontId="87" fillId="38" borderId="19" xfId="0" applyFont="1" applyFill="1" applyBorder="1" applyAlignment="1">
      <alignment vertical="center"/>
    </xf>
    <xf numFmtId="0" fontId="87" fillId="38" borderId="17" xfId="0" applyFont="1" applyFill="1" applyBorder="1" applyAlignment="1">
      <alignment horizontal="left" vertical="center"/>
    </xf>
    <xf numFmtId="0" fontId="36" fillId="38" borderId="17" xfId="0" applyFont="1" applyFill="1" applyBorder="1" applyAlignment="1" applyProtection="1">
      <alignment horizontal="left" vertical="center"/>
      <protection locked="0"/>
    </xf>
    <xf numFmtId="0" fontId="37" fillId="38" borderId="17" xfId="0" applyFont="1" applyFill="1" applyBorder="1" applyAlignment="1" applyProtection="1">
      <alignment horizontal="left" vertical="center"/>
      <protection locked="0"/>
    </xf>
    <xf numFmtId="0" fontId="88" fillId="38" borderId="17" xfId="0" applyFont="1" applyFill="1" applyBorder="1" applyAlignment="1">
      <alignment horizontal="center" vertical="center"/>
    </xf>
    <xf numFmtId="16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 applyProtection="1">
      <alignment horizontal="center" vertical="center"/>
      <protection locked="0"/>
    </xf>
    <xf numFmtId="44" fontId="45" fillId="0" borderId="12" xfId="44" applyFont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16" fontId="45" fillId="35" borderId="12" xfId="0" applyNumberFormat="1" applyFont="1" applyFill="1" applyBorder="1" applyAlignment="1">
      <alignment horizontal="center" vertical="center"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44" fontId="45" fillId="35" borderId="12" xfId="44" applyFont="1" applyFill="1" applyBorder="1" applyAlignment="1">
      <alignment horizontal="center" vertical="center"/>
    </xf>
    <xf numFmtId="0" fontId="45" fillId="34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35" borderId="12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vertical="center"/>
    </xf>
    <xf numFmtId="0" fontId="45" fillId="35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8" fontId="45" fillId="0" borderId="12" xfId="44" applyNumberFormat="1" applyFont="1" applyBorder="1" applyAlignment="1">
      <alignment horizontal="center" vertical="center"/>
    </xf>
    <xf numFmtId="8" fontId="45" fillId="34" borderId="12" xfId="44" applyNumberFormat="1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/>
    </xf>
    <xf numFmtId="0" fontId="15" fillId="36" borderId="11" xfId="0" applyNumberFormat="1" applyFont="1" applyFill="1" applyBorder="1" applyAlignment="1">
      <alignment horizontal="center" vertical="center"/>
    </xf>
    <xf numFmtId="0" fontId="15" fillId="36" borderId="13" xfId="0" applyNumberFormat="1" applyFont="1" applyFill="1" applyBorder="1" applyAlignment="1">
      <alignment horizontal="center" vertical="center"/>
    </xf>
    <xf numFmtId="16" fontId="20" fillId="37" borderId="10" xfId="0" applyNumberFormat="1" applyFont="1" applyFill="1" applyBorder="1" applyAlignment="1">
      <alignment horizontal="center" vertical="center"/>
    </xf>
    <xf numFmtId="8" fontId="17" fillId="0" borderId="12" xfId="44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8" fontId="17" fillId="0" borderId="11" xfId="44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34" borderId="1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vertical="center"/>
    </xf>
    <xf numFmtId="0" fontId="45" fillId="35" borderId="12" xfId="0" applyFont="1" applyFill="1" applyBorder="1" applyAlignment="1">
      <alignment vertical="center"/>
    </xf>
    <xf numFmtId="39" fontId="45" fillId="34" borderId="12" xfId="44" applyNumberFormat="1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 quotePrefix="1">
      <alignment vertical="center"/>
    </xf>
    <xf numFmtId="0" fontId="42" fillId="35" borderId="12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16" fontId="20" fillId="37" borderId="10" xfId="0" applyNumberFormat="1" applyFont="1" applyFill="1" applyBorder="1" applyAlignment="1">
      <alignment horizontal="center" vertical="center"/>
    </xf>
    <xf numFmtId="16" fontId="20" fillId="37" borderId="11" xfId="0" applyNumberFormat="1" applyFont="1" applyFill="1" applyBorder="1" applyAlignment="1">
      <alignment horizontal="center" vertical="center"/>
    </xf>
    <xf numFmtId="16" fontId="20" fillId="37" borderId="13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7" borderId="11" xfId="0" applyNumberFormat="1" applyFont="1" applyFill="1" applyBorder="1" applyAlignment="1">
      <alignment horizontal="center" vertical="center"/>
    </xf>
    <xf numFmtId="0" fontId="8" fillId="37" borderId="13" xfId="0" applyNumberFormat="1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16" fontId="8" fillId="37" borderId="10" xfId="0" applyNumberFormat="1" applyFont="1" applyFill="1" applyBorder="1" applyAlignment="1">
      <alignment horizontal="center" vertical="center"/>
    </xf>
    <xf numFmtId="16" fontId="8" fillId="37" borderId="11" xfId="0" applyNumberFormat="1" applyFont="1" applyFill="1" applyBorder="1" applyAlignment="1">
      <alignment horizontal="center" vertical="center"/>
    </xf>
    <xf numFmtId="16" fontId="8" fillId="37" borderId="13" xfId="0" applyNumberFormat="1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20" fillId="37" borderId="10" xfId="0" applyNumberFormat="1" applyFont="1" applyFill="1" applyBorder="1" applyAlignment="1">
      <alignment horizontal="center" vertical="center"/>
    </xf>
    <xf numFmtId="0" fontId="20" fillId="37" borderId="11" xfId="0" applyNumberFormat="1" applyFont="1" applyFill="1" applyBorder="1" applyAlignment="1">
      <alignment horizontal="center" vertical="center"/>
    </xf>
    <xf numFmtId="0" fontId="20" fillId="37" borderId="13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readingOrder="1"/>
    </xf>
    <xf numFmtId="0" fontId="83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3" fillId="36" borderId="14" xfId="0" applyFont="1" applyFill="1" applyBorder="1" applyAlignment="1" applyProtection="1">
      <alignment horizontal="left" vertical="top"/>
      <protection locked="0"/>
    </xf>
    <xf numFmtId="0" fontId="13" fillId="36" borderId="15" xfId="0" applyFont="1" applyFill="1" applyBorder="1" applyAlignment="1" applyProtection="1">
      <alignment horizontal="left" vertical="top"/>
      <protection locked="0"/>
    </xf>
    <xf numFmtId="0" fontId="13" fillId="36" borderId="23" xfId="0" applyFont="1" applyFill="1" applyBorder="1" applyAlignment="1" applyProtection="1">
      <alignment horizontal="left" vertical="top"/>
      <protection locked="0"/>
    </xf>
    <xf numFmtId="0" fontId="13" fillId="36" borderId="24" xfId="0" applyFont="1" applyFill="1" applyBorder="1" applyAlignment="1" applyProtection="1">
      <alignment horizontal="left" vertical="top"/>
      <protection locked="0"/>
    </xf>
    <xf numFmtId="0" fontId="13" fillId="36" borderId="0" xfId="0" applyFont="1" applyFill="1" applyBorder="1" applyAlignment="1" applyProtection="1">
      <alignment horizontal="left" vertical="top"/>
      <protection locked="0"/>
    </xf>
    <xf numFmtId="0" fontId="13" fillId="36" borderId="25" xfId="0" applyFont="1" applyFill="1" applyBorder="1" applyAlignment="1" applyProtection="1">
      <alignment horizontal="left" vertical="top"/>
      <protection locked="0"/>
    </xf>
    <xf numFmtId="0" fontId="13" fillId="36" borderId="20" xfId="0" applyFont="1" applyFill="1" applyBorder="1" applyAlignment="1" applyProtection="1">
      <alignment horizontal="left" vertical="top"/>
      <protection locked="0"/>
    </xf>
    <xf numFmtId="0" fontId="13" fillId="36" borderId="21" xfId="0" applyFont="1" applyFill="1" applyBorder="1" applyAlignment="1" applyProtection="1">
      <alignment horizontal="left" vertical="top"/>
      <protection locked="0"/>
    </xf>
    <xf numFmtId="0" fontId="13" fillId="36" borderId="22" xfId="0" applyFont="1" applyFill="1" applyBorder="1" applyAlignment="1" applyProtection="1">
      <alignment horizontal="left" vertical="top"/>
      <protection locked="0"/>
    </xf>
    <xf numFmtId="0" fontId="89" fillId="39" borderId="12" xfId="0" applyFont="1" applyFill="1" applyBorder="1" applyAlignment="1">
      <alignment horizontal="center" vertical="center" readingOrder="1"/>
    </xf>
    <xf numFmtId="0" fontId="21" fillId="39" borderId="12" xfId="0" applyFont="1" applyFill="1" applyBorder="1" applyAlignment="1">
      <alignment horizontal="center" vertical="center" readingOrder="1"/>
    </xf>
    <xf numFmtId="0" fontId="42" fillId="35" borderId="1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90" fillId="36" borderId="17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39" fontId="42" fillId="35" borderId="12" xfId="44" applyNumberFormat="1" applyFont="1" applyFill="1" applyBorder="1" applyAlignment="1">
      <alignment horizontal="left" vertical="center"/>
    </xf>
    <xf numFmtId="0" fontId="39" fillId="37" borderId="17" xfId="0" applyFont="1" applyFill="1" applyBorder="1" applyAlignment="1">
      <alignment horizontal="center" vertical="center"/>
    </xf>
    <xf numFmtId="0" fontId="38" fillId="39" borderId="26" xfId="0" applyFont="1" applyFill="1" applyBorder="1" applyAlignment="1">
      <alignment horizontal="center" vertical="center" readingOrder="1"/>
    </xf>
    <xf numFmtId="0" fontId="38" fillId="39" borderId="27" xfId="0" applyFont="1" applyFill="1" applyBorder="1" applyAlignment="1">
      <alignment horizontal="center" vertical="center" readingOrder="1"/>
    </xf>
    <xf numFmtId="0" fontId="38" fillId="39" borderId="28" xfId="0" applyFont="1" applyFill="1" applyBorder="1" applyAlignment="1">
      <alignment horizontal="center" vertical="center" readingOrder="1"/>
    </xf>
    <xf numFmtId="0" fontId="83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104775</xdr:rowOff>
    </xdr:from>
    <xdr:to>
      <xdr:col>2</xdr:col>
      <xdr:colOff>3495675</xdr:colOff>
      <xdr:row>7</xdr:row>
      <xdr:rowOff>152400</xdr:rowOff>
    </xdr:to>
    <xdr:pic>
      <xdr:nvPicPr>
        <xdr:cNvPr id="1" name="Picture 5" descr="See the sourc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38175"/>
          <a:ext cx="3324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view="pageBreakPreview" zoomScaleSheetLayoutView="100" zoomScalePageLayoutView="0" workbookViewId="0" topLeftCell="A1">
      <selection activeCell="D46" sqref="D46:G46"/>
    </sheetView>
  </sheetViews>
  <sheetFormatPr defaultColWidth="9.140625" defaultRowHeight="15"/>
  <cols>
    <col min="1" max="1" width="24.140625" style="0" customWidth="1"/>
    <col min="2" max="2" width="39.00390625" style="0" customWidth="1"/>
    <col min="3" max="3" width="54.28125" style="0" customWidth="1"/>
    <col min="4" max="4" width="30.00390625" style="0" customWidth="1"/>
    <col min="5" max="5" width="44.140625" style="0" customWidth="1"/>
    <col min="6" max="6" width="28.421875" style="0" customWidth="1"/>
    <col min="7" max="7" width="35.00390625" style="0" customWidth="1"/>
  </cols>
  <sheetData>
    <row r="1" spans="1:7" ht="22.5">
      <c r="A1" s="143" t="s">
        <v>56</v>
      </c>
      <c r="B1" s="143"/>
      <c r="C1" s="143"/>
      <c r="D1" s="143"/>
      <c r="E1" s="143"/>
      <c r="F1" s="143"/>
      <c r="G1" s="143"/>
    </row>
    <row r="2" spans="1:7" ht="19.5" thickBot="1">
      <c r="A2" s="144" t="s">
        <v>95</v>
      </c>
      <c r="B2" s="145"/>
      <c r="C2" s="145"/>
      <c r="D2" s="145"/>
      <c r="E2" s="145"/>
      <c r="F2" s="145"/>
      <c r="G2" s="145"/>
    </row>
    <row r="3" spans="1:7" ht="16.5" thickBot="1">
      <c r="A3" s="70" t="s">
        <v>35</v>
      </c>
      <c r="B3" s="72"/>
      <c r="C3" s="1"/>
      <c r="D3" s="59" t="s">
        <v>42</v>
      </c>
      <c r="E3" s="63"/>
      <c r="F3" s="59" t="s">
        <v>50</v>
      </c>
      <c r="G3" s="65" t="s">
        <v>51</v>
      </c>
    </row>
    <row r="4" spans="1:7" ht="20.25" thickBot="1">
      <c r="A4" s="71" t="s">
        <v>36</v>
      </c>
      <c r="B4" s="73"/>
      <c r="C4" s="3"/>
      <c r="D4" s="62" t="s">
        <v>43</v>
      </c>
      <c r="E4" s="64"/>
      <c r="F4" s="60" t="s">
        <v>46</v>
      </c>
      <c r="G4" s="66"/>
    </row>
    <row r="5" spans="1:7" ht="16.5" thickBot="1">
      <c r="A5" s="70" t="s">
        <v>37</v>
      </c>
      <c r="B5" s="72"/>
      <c r="D5" s="59" t="s">
        <v>44</v>
      </c>
      <c r="E5" s="63"/>
      <c r="F5" s="61" t="s">
        <v>47</v>
      </c>
      <c r="G5" s="67"/>
    </row>
    <row r="6" spans="1:7" ht="16.5" thickBot="1">
      <c r="A6" s="70" t="s">
        <v>38</v>
      </c>
      <c r="B6" s="72"/>
      <c r="C6" s="1"/>
      <c r="D6" s="59" t="s">
        <v>45</v>
      </c>
      <c r="E6" s="63"/>
      <c r="F6" s="61" t="s">
        <v>48</v>
      </c>
      <c r="G6" s="68"/>
    </row>
    <row r="7" spans="1:7" ht="16.5" thickBot="1">
      <c r="A7" s="70" t="s">
        <v>39</v>
      </c>
      <c r="B7" s="72"/>
      <c r="C7" s="1"/>
      <c r="D7" s="2"/>
      <c r="E7" s="1"/>
      <c r="F7" s="61" t="s">
        <v>49</v>
      </c>
      <c r="G7" s="69"/>
    </row>
    <row r="8" spans="1:7" ht="16.5" thickBot="1">
      <c r="A8" s="70" t="s">
        <v>40</v>
      </c>
      <c r="B8" s="72"/>
      <c r="C8" s="1"/>
      <c r="D8" s="2"/>
      <c r="E8" s="1"/>
      <c r="F8" s="4"/>
      <c r="G8" s="4"/>
    </row>
    <row r="9" spans="1:7" ht="15.75" thickBot="1">
      <c r="A9" s="1"/>
      <c r="B9" s="1"/>
      <c r="C9" s="1"/>
      <c r="D9" s="2"/>
      <c r="E9" s="1"/>
      <c r="F9" s="146"/>
      <c r="G9" s="146"/>
    </row>
    <row r="10" spans="1:7" ht="19.5" thickBot="1">
      <c r="A10" s="142" t="s">
        <v>41</v>
      </c>
      <c r="B10" s="142"/>
      <c r="C10" s="142"/>
      <c r="D10" s="74" t="s">
        <v>1</v>
      </c>
      <c r="E10" s="74" t="s">
        <v>32</v>
      </c>
      <c r="F10" s="74" t="s">
        <v>2</v>
      </c>
      <c r="G10" s="74" t="s">
        <v>3</v>
      </c>
    </row>
    <row r="11" spans="1:7" ht="16.5">
      <c r="A11" s="136" t="s">
        <v>90</v>
      </c>
      <c r="B11" s="137"/>
      <c r="C11" s="138"/>
      <c r="D11" s="118"/>
      <c r="E11" s="27"/>
      <c r="F11" s="28"/>
      <c r="G11" s="29"/>
    </row>
    <row r="12" spans="1:7" ht="16.5">
      <c r="A12" s="5" t="s">
        <v>57</v>
      </c>
      <c r="B12" s="6"/>
      <c r="C12" s="6"/>
      <c r="D12" s="8" t="s">
        <v>4</v>
      </c>
      <c r="E12" s="10"/>
      <c r="F12" s="119">
        <v>175</v>
      </c>
      <c r="G12" s="11">
        <f>SUM(E12:E12)*F12</f>
        <v>0</v>
      </c>
    </row>
    <row r="13" spans="1:7" ht="16.5">
      <c r="A13" s="30" t="s">
        <v>58</v>
      </c>
      <c r="B13" s="31"/>
      <c r="C13" s="31"/>
      <c r="D13" s="33" t="s">
        <v>4</v>
      </c>
      <c r="E13" s="34"/>
      <c r="F13" s="119">
        <v>175</v>
      </c>
      <c r="G13" s="11">
        <f>SUM(E13:E13)*F13</f>
        <v>0</v>
      </c>
    </row>
    <row r="14" spans="1:7" ht="16.5">
      <c r="A14" s="30" t="s">
        <v>59</v>
      </c>
      <c r="B14" s="31"/>
      <c r="C14" s="31"/>
      <c r="D14" s="33" t="s">
        <v>4</v>
      </c>
      <c r="E14" s="34"/>
      <c r="F14" s="119">
        <v>225</v>
      </c>
      <c r="G14" s="11">
        <f>SUM(E14:E14)*F14</f>
        <v>0</v>
      </c>
    </row>
    <row r="15" spans="1:7" ht="16.5">
      <c r="A15" s="136" t="s">
        <v>60</v>
      </c>
      <c r="B15" s="137"/>
      <c r="C15" s="137"/>
      <c r="D15" s="147"/>
      <c r="E15" s="147"/>
      <c r="F15" s="147"/>
      <c r="G15" s="148"/>
    </row>
    <row r="16" spans="1:7" ht="16.5">
      <c r="A16" s="35" t="s">
        <v>10</v>
      </c>
      <c r="B16" s="20"/>
      <c r="C16" s="20"/>
      <c r="D16" s="21"/>
      <c r="E16" s="22"/>
      <c r="F16" s="23"/>
      <c r="G16" s="23"/>
    </row>
    <row r="17" spans="1:7" ht="16.5">
      <c r="A17" s="36" t="s">
        <v>54</v>
      </c>
      <c r="B17" s="6"/>
      <c r="C17" s="6"/>
      <c r="D17" s="19" t="s">
        <v>53</v>
      </c>
      <c r="E17" s="37"/>
      <c r="F17" s="11">
        <v>0</v>
      </c>
      <c r="G17" s="11">
        <f>SUM(E17:E17)*F17</f>
        <v>0</v>
      </c>
    </row>
    <row r="18" spans="1:7" ht="16.5">
      <c r="A18" s="36" t="s">
        <v>55</v>
      </c>
      <c r="B18" s="6"/>
      <c r="C18" s="6"/>
      <c r="D18" s="19" t="s">
        <v>53</v>
      </c>
      <c r="E18" s="37"/>
      <c r="F18" s="11">
        <v>0</v>
      </c>
      <c r="G18" s="11">
        <f>SUM(E18:E18)*F18</f>
        <v>0</v>
      </c>
    </row>
    <row r="19" spans="1:7" ht="16.5">
      <c r="A19" s="36" t="s">
        <v>61</v>
      </c>
      <c r="B19" s="6"/>
      <c r="C19" s="6"/>
      <c r="D19" s="19" t="s">
        <v>53</v>
      </c>
      <c r="E19" s="37"/>
      <c r="F19" s="11">
        <v>0</v>
      </c>
      <c r="G19" s="11">
        <f>SUM(E19:E19)*F19</f>
        <v>0</v>
      </c>
    </row>
    <row r="20" spans="1:7" ht="16.5">
      <c r="A20" s="36" t="s">
        <v>9</v>
      </c>
      <c r="B20" s="6"/>
      <c r="C20" s="6"/>
      <c r="D20" s="19" t="s">
        <v>53</v>
      </c>
      <c r="E20" s="37"/>
      <c r="F20" s="11">
        <v>0</v>
      </c>
      <c r="G20" s="11">
        <f>SUM(E20:E20)*F20</f>
        <v>0</v>
      </c>
    </row>
    <row r="21" spans="1:7" ht="15.75">
      <c r="A21" s="35" t="s">
        <v>11</v>
      </c>
      <c r="B21" s="20"/>
      <c r="C21" s="39"/>
      <c r="D21" s="115"/>
      <c r="E21" s="116"/>
      <c r="F21" s="116"/>
      <c r="G21" s="117"/>
    </row>
    <row r="22" spans="1:7" ht="16.5">
      <c r="A22" s="36" t="s">
        <v>5</v>
      </c>
      <c r="B22" s="6"/>
      <c r="C22" s="32"/>
      <c r="D22" s="19"/>
      <c r="E22" s="38"/>
      <c r="F22" s="11">
        <v>0</v>
      </c>
      <c r="G22" s="11">
        <f>SUM(E22:E22)*F22</f>
        <v>0</v>
      </c>
    </row>
    <row r="23" spans="1:7" ht="16.5">
      <c r="A23" s="36" t="s">
        <v>6</v>
      </c>
      <c r="B23" s="6"/>
      <c r="C23" s="32"/>
      <c r="D23" s="19"/>
      <c r="E23" s="38"/>
      <c r="F23" s="11">
        <v>0</v>
      </c>
      <c r="G23" s="11">
        <f>SUM(E23:E23)*F23</f>
        <v>0</v>
      </c>
    </row>
    <row r="24" spans="1:7" ht="16.5">
      <c r="A24" s="36" t="s">
        <v>7</v>
      </c>
      <c r="B24" s="6"/>
      <c r="C24" s="32"/>
      <c r="D24" s="19"/>
      <c r="E24" s="38"/>
      <c r="F24" s="11">
        <v>0</v>
      </c>
      <c r="G24" s="11">
        <f>SUM(E24:E24)*F24</f>
        <v>0</v>
      </c>
    </row>
    <row r="25" spans="1:7" ht="16.5">
      <c r="A25" s="36" t="s">
        <v>8</v>
      </c>
      <c r="B25" s="6"/>
      <c r="C25" s="32"/>
      <c r="D25" s="19"/>
      <c r="E25" s="38"/>
      <c r="F25" s="11">
        <v>0</v>
      </c>
      <c r="G25" s="11">
        <f>SUM(E25:E25)*F25</f>
        <v>0</v>
      </c>
    </row>
    <row r="26" spans="1:7" ht="15.75">
      <c r="A26" s="149" t="s">
        <v>62</v>
      </c>
      <c r="B26" s="150"/>
      <c r="C26" s="151"/>
      <c r="D26" s="149"/>
      <c r="E26" s="150"/>
      <c r="F26" s="150"/>
      <c r="G26" s="151"/>
    </row>
    <row r="27" spans="1:7" ht="18.75">
      <c r="A27" s="5" t="s">
        <v>63</v>
      </c>
      <c r="B27" s="6"/>
      <c r="C27" s="7"/>
      <c r="D27" s="8" t="s">
        <v>4</v>
      </c>
      <c r="E27" s="9"/>
      <c r="F27" s="119">
        <v>19.99</v>
      </c>
      <c r="G27" s="11">
        <f>SUM(E27:E27)*F27</f>
        <v>0</v>
      </c>
    </row>
    <row r="28" spans="1:7" ht="18.75">
      <c r="A28" s="5" t="s">
        <v>64</v>
      </c>
      <c r="B28" s="7"/>
      <c r="C28" s="7"/>
      <c r="D28" s="8" t="s">
        <v>4</v>
      </c>
      <c r="E28" s="12"/>
      <c r="F28" s="119">
        <v>19.99</v>
      </c>
      <c r="G28" s="11">
        <f>SUM(E28:E28)*F28</f>
        <v>0</v>
      </c>
    </row>
    <row r="29" spans="1:7" ht="18.75">
      <c r="A29" s="5" t="s">
        <v>65</v>
      </c>
      <c r="B29" s="7"/>
      <c r="C29" s="7"/>
      <c r="D29" s="8" t="s">
        <v>4</v>
      </c>
      <c r="E29" s="12"/>
      <c r="F29" s="119">
        <v>78.99</v>
      </c>
      <c r="G29" s="11">
        <f>SUM(E29:E29)*F29</f>
        <v>0</v>
      </c>
    </row>
    <row r="30" spans="1:7" ht="18.75">
      <c r="A30" s="5" t="s">
        <v>66</v>
      </c>
      <c r="B30" s="7"/>
      <c r="C30" s="7"/>
      <c r="D30" s="8" t="s">
        <v>4</v>
      </c>
      <c r="E30" s="9"/>
      <c r="F30" s="119">
        <v>65.99</v>
      </c>
      <c r="G30" s="11">
        <f>SUM(E30:E30)*F30</f>
        <v>0</v>
      </c>
    </row>
    <row r="31" spans="1:7" ht="15.75">
      <c r="A31" s="136" t="s">
        <v>67</v>
      </c>
      <c r="B31" s="137"/>
      <c r="C31" s="138"/>
      <c r="D31" s="139"/>
      <c r="E31" s="140"/>
      <c r="F31" s="140"/>
      <c r="G31" s="141"/>
    </row>
    <row r="32" spans="1:7" ht="16.5">
      <c r="A32" s="15" t="s">
        <v>68</v>
      </c>
      <c r="B32" s="6"/>
      <c r="C32" s="6"/>
      <c r="D32" s="8"/>
      <c r="E32" s="10"/>
      <c r="F32" s="11">
        <v>0</v>
      </c>
      <c r="G32" s="11">
        <f>SUM(E32:E32)*F32</f>
        <v>0</v>
      </c>
    </row>
    <row r="33" spans="1:7" ht="16.5">
      <c r="A33" s="15" t="s">
        <v>69</v>
      </c>
      <c r="B33" s="6"/>
      <c r="C33" s="6"/>
      <c r="D33" s="8"/>
      <c r="E33" s="10"/>
      <c r="F33" s="11">
        <v>0</v>
      </c>
      <c r="G33" s="11">
        <f>SUM(E33:E33)*F33</f>
        <v>0</v>
      </c>
    </row>
    <row r="34" spans="1:7" ht="16.5">
      <c r="A34" s="15" t="s">
        <v>70</v>
      </c>
      <c r="B34" s="6"/>
      <c r="C34" s="6"/>
      <c r="D34" s="8"/>
      <c r="E34" s="10"/>
      <c r="F34" s="11">
        <v>0</v>
      </c>
      <c r="G34" s="11">
        <f>SUM(E34:E34)*F34</f>
        <v>0</v>
      </c>
    </row>
    <row r="35" spans="1:7" ht="16.5">
      <c r="A35" s="15" t="s">
        <v>71</v>
      </c>
      <c r="B35" s="6"/>
      <c r="C35" s="6"/>
      <c r="D35" s="8"/>
      <c r="E35" s="10"/>
      <c r="F35" s="11">
        <v>0</v>
      </c>
      <c r="G35" s="11">
        <f>SUM(E35:E35)*F35</f>
        <v>0</v>
      </c>
    </row>
    <row r="36" spans="1:7" ht="16.5">
      <c r="A36" s="15" t="s">
        <v>72</v>
      </c>
      <c r="B36" s="6"/>
      <c r="C36" s="6"/>
      <c r="D36" s="8"/>
      <c r="E36" s="10"/>
      <c r="F36" s="11">
        <v>0</v>
      </c>
      <c r="G36" s="11">
        <f>SUM(E36:E36)*F36</f>
        <v>0</v>
      </c>
    </row>
    <row r="37" spans="1:7" ht="16.5">
      <c r="A37" s="15" t="s">
        <v>73</v>
      </c>
      <c r="B37" s="6"/>
      <c r="C37" s="6"/>
      <c r="D37" s="8"/>
      <c r="E37" s="10"/>
      <c r="F37" s="11">
        <v>0</v>
      </c>
      <c r="G37" s="11">
        <f aca="true" t="shared" si="0" ref="G37:G42">SUM(E37:E37)*F37</f>
        <v>0</v>
      </c>
    </row>
    <row r="38" spans="1:7" ht="16.5">
      <c r="A38" s="15" t="s">
        <v>77</v>
      </c>
      <c r="B38" s="6"/>
      <c r="C38" s="6"/>
      <c r="D38" s="8"/>
      <c r="E38" s="10"/>
      <c r="F38" s="11">
        <v>0</v>
      </c>
      <c r="G38" s="11">
        <f t="shared" si="0"/>
        <v>0</v>
      </c>
    </row>
    <row r="39" spans="1:7" ht="16.5">
      <c r="A39" s="15" t="s">
        <v>78</v>
      </c>
      <c r="B39" s="6"/>
      <c r="C39" s="6"/>
      <c r="D39" s="8"/>
      <c r="E39" s="10"/>
      <c r="F39" s="11">
        <v>0</v>
      </c>
      <c r="G39" s="11">
        <f t="shared" si="0"/>
        <v>0</v>
      </c>
    </row>
    <row r="40" spans="1:7" ht="16.5">
      <c r="A40" s="15" t="s">
        <v>74</v>
      </c>
      <c r="B40" s="6"/>
      <c r="C40" s="6"/>
      <c r="D40" s="8"/>
      <c r="E40" s="10"/>
      <c r="F40" s="11">
        <v>0</v>
      </c>
      <c r="G40" s="11">
        <f t="shared" si="0"/>
        <v>0</v>
      </c>
    </row>
    <row r="41" spans="1:7" ht="16.5">
      <c r="A41" s="15" t="s">
        <v>75</v>
      </c>
      <c r="B41" s="6"/>
      <c r="C41" s="6"/>
      <c r="D41" s="8"/>
      <c r="E41" s="10"/>
      <c r="F41" s="11">
        <v>0</v>
      </c>
      <c r="G41" s="11">
        <f t="shared" si="0"/>
        <v>0</v>
      </c>
    </row>
    <row r="42" spans="1:7" ht="16.5">
      <c r="A42" s="15" t="s">
        <v>76</v>
      </c>
      <c r="B42" s="6"/>
      <c r="C42" s="6"/>
      <c r="D42" s="8"/>
      <c r="E42" s="10"/>
      <c r="F42" s="11">
        <v>0</v>
      </c>
      <c r="G42" s="11">
        <f t="shared" si="0"/>
        <v>0</v>
      </c>
    </row>
    <row r="43" spans="1:7" ht="15.75">
      <c r="A43" s="136" t="s">
        <v>79</v>
      </c>
      <c r="B43" s="155"/>
      <c r="C43" s="156"/>
      <c r="D43" s="157"/>
      <c r="E43" s="158"/>
      <c r="F43" s="158"/>
      <c r="G43" s="159"/>
    </row>
    <row r="44" spans="1:7" ht="16.5">
      <c r="A44" s="5" t="s">
        <v>80</v>
      </c>
      <c r="B44" s="13"/>
      <c r="C44" s="13"/>
      <c r="D44" s="8" t="s">
        <v>4</v>
      </c>
      <c r="E44" s="10"/>
      <c r="F44" s="119">
        <v>58.99</v>
      </c>
      <c r="G44" s="11">
        <f>SUM(E44:E44)*F44</f>
        <v>0</v>
      </c>
    </row>
    <row r="45" spans="1:7" ht="16.5">
      <c r="A45" s="5" t="s">
        <v>81</v>
      </c>
      <c r="B45" s="13"/>
      <c r="C45" s="13"/>
      <c r="D45" s="8" t="s">
        <v>4</v>
      </c>
      <c r="E45" s="10"/>
      <c r="F45" s="119">
        <v>74.99</v>
      </c>
      <c r="G45" s="11">
        <f>SUM(E45:E45)*F45</f>
        <v>0</v>
      </c>
    </row>
    <row r="46" spans="1:7" ht="16.5">
      <c r="A46" s="136" t="s">
        <v>82</v>
      </c>
      <c r="B46" s="137"/>
      <c r="C46" s="138"/>
      <c r="D46" s="152"/>
      <c r="E46" s="153"/>
      <c r="F46" s="153"/>
      <c r="G46" s="154"/>
    </row>
    <row r="47" spans="1:7" ht="16.5">
      <c r="A47" s="5" t="s">
        <v>84</v>
      </c>
      <c r="B47" s="7"/>
      <c r="C47" s="7"/>
      <c r="D47" s="8" t="s">
        <v>4</v>
      </c>
      <c r="E47" s="10"/>
      <c r="F47" s="119">
        <v>34.99</v>
      </c>
      <c r="G47" s="11">
        <f>SUM(E47:E47)*F47</f>
        <v>0</v>
      </c>
    </row>
    <row r="48" spans="1:7" ht="16.5">
      <c r="A48" s="5" t="s">
        <v>85</v>
      </c>
      <c r="B48" s="7"/>
      <c r="C48" s="7"/>
      <c r="D48" s="8" t="s">
        <v>4</v>
      </c>
      <c r="E48" s="10"/>
      <c r="F48" s="119">
        <v>138.99</v>
      </c>
      <c r="G48" s="11">
        <f>SUM(E48:E48)*F48</f>
        <v>0</v>
      </c>
    </row>
    <row r="49" spans="1:7" ht="16.5">
      <c r="A49" s="5" t="s">
        <v>83</v>
      </c>
      <c r="B49" s="7"/>
      <c r="C49" s="7"/>
      <c r="D49" s="8" t="s">
        <v>4</v>
      </c>
      <c r="E49" s="10"/>
      <c r="F49" s="119">
        <v>82.99</v>
      </c>
      <c r="G49" s="11">
        <f>SUM(E49:E49)*F49</f>
        <v>0</v>
      </c>
    </row>
    <row r="50" spans="1:7" ht="16.5">
      <c r="A50" s="5" t="s">
        <v>86</v>
      </c>
      <c r="B50" s="7"/>
      <c r="C50" s="14"/>
      <c r="D50" s="8" t="s">
        <v>4</v>
      </c>
      <c r="E50" s="10"/>
      <c r="F50" s="119">
        <v>58.99</v>
      </c>
      <c r="G50" s="11">
        <f>SUM(E50:E50)*F50</f>
        <v>0</v>
      </c>
    </row>
    <row r="51" spans="1:7" ht="16.5">
      <c r="A51" s="5" t="s">
        <v>87</v>
      </c>
      <c r="B51" s="7"/>
      <c r="C51" s="14"/>
      <c r="D51" s="8" t="s">
        <v>4</v>
      </c>
      <c r="E51" s="10"/>
      <c r="F51" s="119">
        <v>46.99</v>
      </c>
      <c r="G51" s="11">
        <f>SUM(E51:E51)*F51</f>
        <v>0</v>
      </c>
    </row>
    <row r="52" spans="1:7" ht="16.5">
      <c r="A52" s="160" t="s">
        <v>88</v>
      </c>
      <c r="B52" s="161"/>
      <c r="C52" s="162"/>
      <c r="D52" s="16"/>
      <c r="E52" s="17"/>
      <c r="F52" s="18"/>
      <c r="G52" s="18"/>
    </row>
    <row r="53" spans="1:7" ht="18" customHeight="1">
      <c r="A53" s="36" t="s">
        <v>54</v>
      </c>
      <c r="B53" s="6"/>
      <c r="C53" s="6"/>
      <c r="D53" s="19" t="s">
        <v>53</v>
      </c>
      <c r="E53" s="37"/>
      <c r="F53" s="11">
        <v>0</v>
      </c>
      <c r="G53" s="11">
        <f>SUM(E53:E53)*F53</f>
        <v>0</v>
      </c>
    </row>
    <row r="54" spans="1:7" ht="16.5" customHeight="1">
      <c r="A54" s="36" t="s">
        <v>55</v>
      </c>
      <c r="B54" s="6"/>
      <c r="C54" s="6"/>
      <c r="D54" s="19" t="s">
        <v>53</v>
      </c>
      <c r="E54" s="37"/>
      <c r="F54" s="11">
        <v>0</v>
      </c>
      <c r="G54" s="11">
        <f>SUM(E54:E54)*F54</f>
        <v>0</v>
      </c>
    </row>
    <row r="55" spans="1:7" ht="18" customHeight="1">
      <c r="A55" s="36" t="s">
        <v>61</v>
      </c>
      <c r="B55" s="6"/>
      <c r="C55" s="6"/>
      <c r="D55" s="19" t="s">
        <v>53</v>
      </c>
      <c r="E55" s="37"/>
      <c r="F55" s="11">
        <v>0</v>
      </c>
      <c r="G55" s="11">
        <f>SUM(E55:E55)*F55</f>
        <v>0</v>
      </c>
    </row>
    <row r="56" spans="1:7" ht="18" customHeight="1">
      <c r="A56" s="36" t="s">
        <v>9</v>
      </c>
      <c r="B56" s="6"/>
      <c r="C56" s="6"/>
      <c r="D56" s="19" t="s">
        <v>53</v>
      </c>
      <c r="E56" s="37"/>
      <c r="F56" s="11">
        <v>0</v>
      </c>
      <c r="G56" s="11">
        <f>SUM(E56:E56)*F56</f>
        <v>0</v>
      </c>
    </row>
    <row r="57" spans="1:7" ht="16.5">
      <c r="A57" s="136" t="s">
        <v>89</v>
      </c>
      <c r="B57" s="137"/>
      <c r="C57" s="138"/>
      <c r="D57" s="152"/>
      <c r="E57" s="153"/>
      <c r="F57" s="153"/>
      <c r="G57" s="154"/>
    </row>
    <row r="58" spans="1:7" ht="16.5">
      <c r="A58" s="36" t="s">
        <v>5</v>
      </c>
      <c r="B58" s="6"/>
      <c r="C58" s="32"/>
      <c r="D58" s="19"/>
      <c r="E58" s="38"/>
      <c r="F58" s="11">
        <v>0</v>
      </c>
      <c r="G58" s="11">
        <f>SUM(E58:E58)*F58</f>
        <v>0</v>
      </c>
    </row>
    <row r="59" spans="1:7" ht="16.5">
      <c r="A59" s="36" t="s">
        <v>6</v>
      </c>
      <c r="B59" s="6"/>
      <c r="C59" s="32"/>
      <c r="D59" s="19"/>
      <c r="E59" s="38"/>
      <c r="F59" s="11">
        <v>0</v>
      </c>
      <c r="G59" s="11">
        <f>SUM(E59:E59)*F59</f>
        <v>0</v>
      </c>
    </row>
    <row r="60" spans="1:7" ht="16.5">
      <c r="A60" s="36" t="s">
        <v>7</v>
      </c>
      <c r="B60" s="6"/>
      <c r="C60" s="32"/>
      <c r="D60" s="19"/>
      <c r="E60" s="38"/>
      <c r="F60" s="11">
        <v>0</v>
      </c>
      <c r="G60" s="11">
        <f>SUM(E60:E60)*F60</f>
        <v>0</v>
      </c>
    </row>
    <row r="61" spans="1:7" ht="16.5">
      <c r="A61" s="36" t="s">
        <v>8</v>
      </c>
      <c r="B61" s="6"/>
      <c r="C61" s="32"/>
      <c r="D61" s="19"/>
      <c r="E61" s="38"/>
      <c r="F61" s="11">
        <v>0</v>
      </c>
      <c r="G61" s="11">
        <f>SUM(E61:E61)*F61</f>
        <v>0</v>
      </c>
    </row>
    <row r="62" spans="1:7" ht="15.75">
      <c r="A62" s="136" t="s">
        <v>91</v>
      </c>
      <c r="B62" s="137"/>
      <c r="C62" s="138"/>
      <c r="D62" s="24"/>
      <c r="E62" s="25"/>
      <c r="F62" s="25"/>
      <c r="G62" s="26"/>
    </row>
    <row r="63" spans="1:7" ht="16.5">
      <c r="A63" s="5" t="s">
        <v>92</v>
      </c>
      <c r="B63" s="7"/>
      <c r="C63" s="7"/>
      <c r="D63" s="8" t="s">
        <v>4</v>
      </c>
      <c r="E63" s="10"/>
      <c r="F63" s="121">
        <v>59.99</v>
      </c>
      <c r="G63" s="11">
        <f>SUM(E63:E63)*F63</f>
        <v>0</v>
      </c>
    </row>
    <row r="64" spans="1:7" ht="16.5">
      <c r="A64" s="30" t="s">
        <v>93</v>
      </c>
      <c r="B64" s="120"/>
      <c r="C64" s="120"/>
      <c r="D64" s="8" t="s">
        <v>4</v>
      </c>
      <c r="E64" s="10"/>
      <c r="F64" s="119">
        <v>49.99</v>
      </c>
      <c r="G64" s="11">
        <f>SUM(E64:E64)*F64</f>
        <v>0</v>
      </c>
    </row>
    <row r="65" spans="1:7" ht="15">
      <c r="A65" s="167" t="s">
        <v>12</v>
      </c>
      <c r="B65" s="168"/>
      <c r="C65" s="168"/>
      <c r="D65" s="168"/>
      <c r="E65" s="168"/>
      <c r="F65" s="168"/>
      <c r="G65" s="169"/>
    </row>
    <row r="66" spans="1:7" ht="15">
      <c r="A66" s="170"/>
      <c r="B66" s="171"/>
      <c r="C66" s="171"/>
      <c r="D66" s="171"/>
      <c r="E66" s="171"/>
      <c r="F66" s="171"/>
      <c r="G66" s="172"/>
    </row>
    <row r="67" spans="1:7" ht="15">
      <c r="A67" s="170"/>
      <c r="B67" s="171"/>
      <c r="C67" s="171"/>
      <c r="D67" s="171"/>
      <c r="E67" s="171"/>
      <c r="F67" s="171"/>
      <c r="G67" s="172"/>
    </row>
    <row r="68" spans="1:7" ht="15">
      <c r="A68" s="170"/>
      <c r="B68" s="171"/>
      <c r="C68" s="171"/>
      <c r="D68" s="171"/>
      <c r="E68" s="171"/>
      <c r="F68" s="171"/>
      <c r="G68" s="172"/>
    </row>
    <row r="69" spans="1:7" ht="15">
      <c r="A69" s="173"/>
      <c r="B69" s="174"/>
      <c r="C69" s="174"/>
      <c r="D69" s="174"/>
      <c r="E69" s="174"/>
      <c r="F69" s="174"/>
      <c r="G69" s="175"/>
    </row>
    <row r="70" spans="1:7" ht="15">
      <c r="A70" s="176" t="s">
        <v>94</v>
      </c>
      <c r="B70" s="177"/>
      <c r="C70" s="177"/>
      <c r="D70" s="177"/>
      <c r="E70" s="177"/>
      <c r="F70" s="177"/>
      <c r="G70" s="177"/>
    </row>
    <row r="71" spans="1:7" ht="15">
      <c r="A71" s="163"/>
      <c r="B71" s="163"/>
      <c r="C71" s="163"/>
      <c r="D71" s="163"/>
      <c r="E71" s="163"/>
      <c r="F71" s="163"/>
      <c r="G71" s="163"/>
    </row>
    <row r="72" spans="1:7" ht="17.25" thickBot="1">
      <c r="A72" s="40"/>
      <c r="B72" s="40"/>
      <c r="C72" s="51"/>
      <c r="D72" s="41"/>
      <c r="E72" s="42"/>
      <c r="F72" s="43"/>
      <c r="G72" s="43"/>
    </row>
    <row r="73" spans="1:7" ht="17.25" thickBot="1">
      <c r="A73" s="44"/>
      <c r="B73" s="164"/>
      <c r="C73" s="164"/>
      <c r="D73" s="44"/>
      <c r="E73" s="45"/>
      <c r="F73" s="77" t="s">
        <v>33</v>
      </c>
      <c r="G73" s="79">
        <f>SUM(G27:G63)</f>
        <v>0</v>
      </c>
    </row>
    <row r="74" spans="1:7" ht="17.25" thickBot="1">
      <c r="A74" s="44"/>
      <c r="B74" s="165"/>
      <c r="C74" s="165"/>
      <c r="D74" s="46"/>
      <c r="E74" s="45"/>
      <c r="F74" s="77" t="s">
        <v>14</v>
      </c>
      <c r="G74" s="79">
        <f>G73*12%</f>
        <v>0</v>
      </c>
    </row>
    <row r="75" spans="1:7" ht="17.25" thickBot="1">
      <c r="A75" s="44"/>
      <c r="B75" s="166"/>
      <c r="C75" s="166"/>
      <c r="D75" s="46"/>
      <c r="E75" s="49"/>
      <c r="F75" s="77" t="s">
        <v>34</v>
      </c>
      <c r="G75" s="79">
        <f>SUM((G73+G74)*0.13)</f>
        <v>0</v>
      </c>
    </row>
    <row r="76" spans="1:7" ht="21" thickBot="1">
      <c r="A76" s="48"/>
      <c r="B76" s="48"/>
      <c r="C76" s="54"/>
      <c r="D76" s="48"/>
      <c r="E76" s="45"/>
      <c r="F76" s="78" t="s">
        <v>15</v>
      </c>
      <c r="G76" s="57">
        <f>SUM(G73:G75)</f>
        <v>0</v>
      </c>
    </row>
    <row r="77" spans="1:7" ht="20.25">
      <c r="A77" s="50"/>
      <c r="B77" s="48"/>
      <c r="C77" s="54"/>
      <c r="D77" s="48"/>
      <c r="E77" s="45"/>
      <c r="F77" s="55"/>
      <c r="G77" s="56"/>
    </row>
    <row r="78" spans="1:7" ht="20.25">
      <c r="A78" s="75"/>
      <c r="B78" s="76"/>
      <c r="C78" s="52"/>
      <c r="D78" s="44"/>
      <c r="E78" s="58"/>
      <c r="G78" s="53"/>
    </row>
    <row r="79" spans="4:7" ht="15">
      <c r="D79" s="51"/>
      <c r="E79" s="51"/>
      <c r="G79" s="53"/>
    </row>
  </sheetData>
  <sheetProtection/>
  <mergeCells count="25">
    <mergeCell ref="A71:G71"/>
    <mergeCell ref="B73:C73"/>
    <mergeCell ref="B74:C74"/>
    <mergeCell ref="B75:C75"/>
    <mergeCell ref="A65:G69"/>
    <mergeCell ref="A70:G70"/>
    <mergeCell ref="A57:C57"/>
    <mergeCell ref="D57:G57"/>
    <mergeCell ref="A62:C62"/>
    <mergeCell ref="A43:C43"/>
    <mergeCell ref="D43:G43"/>
    <mergeCell ref="A46:C46"/>
    <mergeCell ref="D46:G46"/>
    <mergeCell ref="A52:C52"/>
    <mergeCell ref="A31:C31"/>
    <mergeCell ref="D31:G31"/>
    <mergeCell ref="A10:C10"/>
    <mergeCell ref="A1:G1"/>
    <mergeCell ref="A2:G2"/>
    <mergeCell ref="F9:G9"/>
    <mergeCell ref="D15:G15"/>
    <mergeCell ref="A15:C15"/>
    <mergeCell ref="A26:C26"/>
    <mergeCell ref="D26:G26"/>
    <mergeCell ref="A11:C11"/>
  </mergeCells>
  <printOptions/>
  <pageMargins left="0.25" right="0.25" top="0.54" bottom="0.18" header="0.51" footer="0.17"/>
  <pageSetup fitToHeight="0" fitToWidth="1" horizontalDpi="600" verticalDpi="600" orientation="landscape" paperSize="7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25" zoomScaleNormal="30" zoomScaleSheetLayoutView="25" zoomScalePageLayoutView="50" workbookViewId="0" topLeftCell="A21">
      <selection activeCell="A45" sqref="A45"/>
    </sheetView>
  </sheetViews>
  <sheetFormatPr defaultColWidth="9.140625" defaultRowHeight="15"/>
  <cols>
    <col min="1" max="1" width="73.28125" style="0" customWidth="1"/>
    <col min="2" max="2" width="37.28125" style="0" customWidth="1"/>
    <col min="3" max="3" width="215.140625" style="0" customWidth="1"/>
    <col min="4" max="4" width="119.421875" style="0" customWidth="1"/>
    <col min="5" max="5" width="80.421875" style="0" customWidth="1"/>
    <col min="6" max="6" width="72.8515625" style="0" customWidth="1"/>
    <col min="7" max="7" width="85.00390625" style="0" customWidth="1"/>
  </cols>
  <sheetData>
    <row r="1" spans="1:7" ht="110.25" customHeight="1" thickBot="1">
      <c r="A1" s="179" t="s">
        <v>96</v>
      </c>
      <c r="B1" s="179"/>
      <c r="C1" s="179"/>
      <c r="D1" s="179"/>
      <c r="E1" s="179"/>
      <c r="F1" s="179"/>
      <c r="G1" s="179"/>
    </row>
    <row r="2" spans="1:7" ht="70.5" customHeight="1" thickBot="1">
      <c r="A2" s="91" t="s">
        <v>35</v>
      </c>
      <c r="B2" s="181"/>
      <c r="C2" s="181"/>
      <c r="D2" s="95" t="s">
        <v>0</v>
      </c>
      <c r="E2" s="80"/>
      <c r="F2" s="95" t="s">
        <v>50</v>
      </c>
      <c r="G2" s="98" t="s">
        <v>52</v>
      </c>
    </row>
    <row r="3" spans="1:7" ht="72.75" customHeight="1" thickBot="1">
      <c r="A3" s="92" t="s">
        <v>36</v>
      </c>
      <c r="B3" s="182"/>
      <c r="C3" s="182"/>
      <c r="D3" s="96" t="s">
        <v>43</v>
      </c>
      <c r="E3" s="81"/>
      <c r="F3" s="97" t="s">
        <v>46</v>
      </c>
      <c r="G3" s="82"/>
    </row>
    <row r="4" spans="1:7" ht="80.25" customHeight="1" thickBot="1">
      <c r="A4" s="91" t="s">
        <v>37</v>
      </c>
      <c r="B4" s="182"/>
      <c r="C4" s="182"/>
      <c r="D4" s="95" t="s">
        <v>44</v>
      </c>
      <c r="E4" s="80"/>
      <c r="F4" s="93" t="s">
        <v>47</v>
      </c>
      <c r="G4" s="83"/>
    </row>
    <row r="5" spans="1:7" ht="91.5" customHeight="1" thickBot="1">
      <c r="A5" s="91" t="s">
        <v>38</v>
      </c>
      <c r="B5" s="182"/>
      <c r="C5" s="182"/>
      <c r="D5" s="95" t="s">
        <v>45</v>
      </c>
      <c r="E5" s="80"/>
      <c r="F5" s="93" t="s">
        <v>48</v>
      </c>
      <c r="G5" s="84"/>
    </row>
    <row r="6" spans="1:7" ht="90.75" customHeight="1" thickBot="1">
      <c r="A6" s="91" t="s">
        <v>39</v>
      </c>
      <c r="B6" s="182"/>
      <c r="C6" s="182"/>
      <c r="D6" s="85"/>
      <c r="E6" s="86"/>
      <c r="F6" s="93" t="s">
        <v>49</v>
      </c>
      <c r="G6" s="87"/>
    </row>
    <row r="7" spans="1:7" ht="91.5" customHeight="1" thickBot="1">
      <c r="A7" s="94" t="s">
        <v>40</v>
      </c>
      <c r="B7" s="182"/>
      <c r="C7" s="182"/>
      <c r="D7" s="2"/>
      <c r="E7" s="1"/>
      <c r="F7" s="4"/>
      <c r="G7" s="4"/>
    </row>
    <row r="8" spans="1:7" ht="53.25" customHeight="1">
      <c r="A8" s="180" t="s">
        <v>41</v>
      </c>
      <c r="B8" s="180"/>
      <c r="C8" s="180"/>
      <c r="D8" s="123" t="s">
        <v>1</v>
      </c>
      <c r="E8" s="123" t="s">
        <v>32</v>
      </c>
      <c r="F8" s="123" t="s">
        <v>2</v>
      </c>
      <c r="G8" s="123" t="s">
        <v>3</v>
      </c>
    </row>
    <row r="9" spans="1:7" ht="90" customHeight="1">
      <c r="A9" s="178" t="s">
        <v>29</v>
      </c>
      <c r="B9" s="178"/>
      <c r="C9" s="178"/>
      <c r="D9" s="124"/>
      <c r="E9" s="124"/>
      <c r="F9" s="124"/>
      <c r="G9" s="124"/>
    </row>
    <row r="10" spans="1:7" ht="90" customHeight="1">
      <c r="A10" s="125" t="s">
        <v>17</v>
      </c>
      <c r="B10" s="126"/>
      <c r="C10" s="127"/>
      <c r="D10" s="99" t="s">
        <v>23</v>
      </c>
      <c r="E10" s="100"/>
      <c r="F10" s="113">
        <v>10</v>
      </c>
      <c r="G10" s="101">
        <f aca="true" t="shared" si="0" ref="G10:G15">SUM(E10:E10)*F10</f>
        <v>0</v>
      </c>
    </row>
    <row r="11" spans="1:7" ht="90" customHeight="1">
      <c r="A11" s="125" t="s">
        <v>18</v>
      </c>
      <c r="B11" s="127"/>
      <c r="C11" s="127"/>
      <c r="D11" s="99" t="s">
        <v>23</v>
      </c>
      <c r="E11" s="102"/>
      <c r="F11" s="113">
        <v>10</v>
      </c>
      <c r="G11" s="101">
        <f t="shared" si="0"/>
        <v>0</v>
      </c>
    </row>
    <row r="12" spans="1:7" ht="90" customHeight="1">
      <c r="A12" s="128" t="s">
        <v>20</v>
      </c>
      <c r="B12" s="127"/>
      <c r="C12" s="127"/>
      <c r="D12" s="99" t="s">
        <v>23</v>
      </c>
      <c r="E12" s="102"/>
      <c r="F12" s="113">
        <v>10</v>
      </c>
      <c r="G12" s="101">
        <f t="shared" si="0"/>
        <v>0</v>
      </c>
    </row>
    <row r="13" spans="1:7" ht="90" customHeight="1">
      <c r="A13" s="128" t="s">
        <v>98</v>
      </c>
      <c r="B13" s="127"/>
      <c r="C13" s="127"/>
      <c r="D13" s="99" t="s">
        <v>23</v>
      </c>
      <c r="E13" s="100"/>
      <c r="F13" s="113">
        <v>10</v>
      </c>
      <c r="G13" s="101">
        <f t="shared" si="0"/>
        <v>0</v>
      </c>
    </row>
    <row r="14" spans="1:7" ht="90" customHeight="1">
      <c r="A14" s="128" t="s">
        <v>22</v>
      </c>
      <c r="B14" s="129"/>
      <c r="C14" s="129"/>
      <c r="D14" s="99" t="s">
        <v>23</v>
      </c>
      <c r="E14" s="100"/>
      <c r="F14" s="113">
        <v>10</v>
      </c>
      <c r="G14" s="101">
        <f t="shared" si="0"/>
        <v>0</v>
      </c>
    </row>
    <row r="15" spans="1:7" ht="90" customHeight="1">
      <c r="A15" s="128" t="s">
        <v>97</v>
      </c>
      <c r="B15" s="129"/>
      <c r="C15" s="129"/>
      <c r="D15" s="122">
        <v>1</v>
      </c>
      <c r="E15" s="100"/>
      <c r="F15" s="113">
        <v>4.5</v>
      </c>
      <c r="G15" s="101">
        <f t="shared" si="0"/>
        <v>0</v>
      </c>
    </row>
    <row r="16" spans="1:7" ht="90" customHeight="1">
      <c r="A16" s="109" t="s">
        <v>30</v>
      </c>
      <c r="B16" s="130"/>
      <c r="C16" s="130"/>
      <c r="D16" s="103"/>
      <c r="E16" s="104"/>
      <c r="F16" s="105"/>
      <c r="G16" s="105"/>
    </row>
    <row r="17" spans="1:7" ht="90" customHeight="1">
      <c r="A17" s="125" t="s">
        <v>31</v>
      </c>
      <c r="B17" s="127"/>
      <c r="C17" s="127"/>
      <c r="D17" s="99" t="s">
        <v>16</v>
      </c>
      <c r="E17" s="100"/>
      <c r="F17" s="113">
        <v>20</v>
      </c>
      <c r="G17" s="101">
        <f>SUM(E17:E17)*F17</f>
        <v>0</v>
      </c>
    </row>
    <row r="18" spans="1:7" ht="90" customHeight="1">
      <c r="A18" s="125" t="s">
        <v>19</v>
      </c>
      <c r="B18" s="127"/>
      <c r="C18" s="127"/>
      <c r="D18" s="99" t="s">
        <v>16</v>
      </c>
      <c r="E18" s="100"/>
      <c r="F18" s="113">
        <v>20</v>
      </c>
      <c r="G18" s="101">
        <f>SUM(E18:E18)*F18</f>
        <v>0</v>
      </c>
    </row>
    <row r="19" spans="1:7" ht="90" customHeight="1">
      <c r="A19" s="125" t="s">
        <v>21</v>
      </c>
      <c r="B19" s="127"/>
      <c r="C19" s="127"/>
      <c r="D19" s="99" t="s">
        <v>16</v>
      </c>
      <c r="E19" s="100"/>
      <c r="F19" s="113">
        <v>20</v>
      </c>
      <c r="G19" s="101">
        <f>SUM(E19:E19)*F19</f>
        <v>0</v>
      </c>
    </row>
    <row r="20" spans="1:7" ht="90" customHeight="1">
      <c r="A20" s="125" t="s">
        <v>24</v>
      </c>
      <c r="B20" s="127"/>
      <c r="C20" s="127"/>
      <c r="D20" s="99" t="s">
        <v>16</v>
      </c>
      <c r="E20" s="100"/>
      <c r="F20" s="113">
        <v>20</v>
      </c>
      <c r="G20" s="101">
        <f>SUM(E20:E20)*F20</f>
        <v>0</v>
      </c>
    </row>
    <row r="21" spans="1:7" ht="90" customHeight="1">
      <c r="A21" s="125" t="s">
        <v>98</v>
      </c>
      <c r="B21" s="127"/>
      <c r="C21" s="127"/>
      <c r="D21" s="99" t="s">
        <v>16</v>
      </c>
      <c r="E21" s="100"/>
      <c r="F21" s="113">
        <v>20</v>
      </c>
      <c r="G21" s="101">
        <f>SUM(E21:E21)*F21</f>
        <v>0</v>
      </c>
    </row>
    <row r="22" spans="1:7" ht="90" customHeight="1">
      <c r="A22" s="183" t="s">
        <v>108</v>
      </c>
      <c r="B22" s="183"/>
      <c r="C22" s="183"/>
      <c r="D22" s="108"/>
      <c r="E22" s="104"/>
      <c r="F22" s="105"/>
      <c r="G22" s="105"/>
    </row>
    <row r="23" spans="1:7" ht="90" customHeight="1">
      <c r="A23" s="131" t="s">
        <v>114</v>
      </c>
      <c r="B23" s="126"/>
      <c r="C23" s="132"/>
      <c r="D23" s="107" t="s">
        <v>25</v>
      </c>
      <c r="E23" s="100"/>
      <c r="F23" s="113">
        <v>48</v>
      </c>
      <c r="G23" s="101">
        <f>SUM(E23:E23)*F23</f>
        <v>0</v>
      </c>
    </row>
    <row r="24" spans="1:7" ht="90" customHeight="1">
      <c r="A24" s="131" t="s">
        <v>115</v>
      </c>
      <c r="B24" s="126"/>
      <c r="C24" s="132"/>
      <c r="D24" s="107" t="s">
        <v>25</v>
      </c>
      <c r="E24" s="100"/>
      <c r="F24" s="113">
        <v>48</v>
      </c>
      <c r="G24" s="101">
        <f>SUM(E24:E24)*F24</f>
        <v>0</v>
      </c>
    </row>
    <row r="25" spans="1:7" ht="90" customHeight="1">
      <c r="A25" s="131" t="s">
        <v>116</v>
      </c>
      <c r="B25" s="126"/>
      <c r="C25" s="132"/>
      <c r="D25" s="107" t="s">
        <v>25</v>
      </c>
      <c r="E25" s="100"/>
      <c r="F25" s="113">
        <v>48</v>
      </c>
      <c r="G25" s="101">
        <f>SUM(E25:E25)*F25</f>
        <v>0</v>
      </c>
    </row>
    <row r="26" spans="1:7" ht="90" customHeight="1">
      <c r="A26" s="131" t="s">
        <v>117</v>
      </c>
      <c r="B26" s="126"/>
      <c r="C26" s="132"/>
      <c r="D26" s="107" t="s">
        <v>25</v>
      </c>
      <c r="E26" s="100"/>
      <c r="F26" s="113">
        <v>48</v>
      </c>
      <c r="G26" s="101">
        <f>SUM(E26:E26)*F26</f>
        <v>0</v>
      </c>
    </row>
    <row r="27" spans="1:7" ht="90" customHeight="1">
      <c r="A27" s="178" t="s">
        <v>109</v>
      </c>
      <c r="B27" s="178"/>
      <c r="C27" s="178"/>
      <c r="D27" s="109"/>
      <c r="E27" s="109"/>
      <c r="F27" s="109"/>
      <c r="G27" s="109"/>
    </row>
    <row r="28" spans="1:7" ht="90" customHeight="1">
      <c r="A28" s="133" t="s">
        <v>110</v>
      </c>
      <c r="B28" s="129"/>
      <c r="C28" s="127"/>
      <c r="D28" s="99" t="s">
        <v>25</v>
      </c>
      <c r="E28" s="100"/>
      <c r="F28" s="113">
        <v>110</v>
      </c>
      <c r="G28" s="101">
        <f>SUM(E28:E28)*F28</f>
        <v>0</v>
      </c>
    </row>
    <row r="29" spans="1:7" ht="90" customHeight="1">
      <c r="A29" s="133" t="s">
        <v>111</v>
      </c>
      <c r="B29" s="129"/>
      <c r="C29" s="127"/>
      <c r="D29" s="99" t="s">
        <v>25</v>
      </c>
      <c r="E29" s="100"/>
      <c r="F29" s="113">
        <v>125</v>
      </c>
      <c r="G29" s="101">
        <f>SUM(E29:E29)*F29</f>
        <v>0</v>
      </c>
    </row>
    <row r="30" spans="1:7" ht="90" customHeight="1">
      <c r="A30" s="125" t="s">
        <v>112</v>
      </c>
      <c r="B30" s="126"/>
      <c r="C30" s="126"/>
      <c r="D30" s="99" t="s">
        <v>25</v>
      </c>
      <c r="E30" s="100"/>
      <c r="F30" s="113">
        <v>110</v>
      </c>
      <c r="G30" s="101">
        <f>SUM(E30:E30)*F30</f>
        <v>0</v>
      </c>
    </row>
    <row r="31" spans="1:7" ht="90" customHeight="1">
      <c r="A31" s="125" t="s">
        <v>113</v>
      </c>
      <c r="B31" s="127"/>
      <c r="C31" s="127"/>
      <c r="D31" s="99" t="s">
        <v>25</v>
      </c>
      <c r="E31" s="100"/>
      <c r="F31" s="113">
        <v>110</v>
      </c>
      <c r="G31" s="101">
        <f>SUM(E31:E31)*F31</f>
        <v>0</v>
      </c>
    </row>
    <row r="32" spans="1:7" ht="90" customHeight="1">
      <c r="A32" s="125" t="s">
        <v>118</v>
      </c>
      <c r="B32" s="127"/>
      <c r="C32" s="127"/>
      <c r="D32" s="99" t="s">
        <v>25</v>
      </c>
      <c r="E32" s="100"/>
      <c r="F32" s="113">
        <v>110</v>
      </c>
      <c r="G32" s="101">
        <f>SUM(E32:E32)*F32</f>
        <v>0</v>
      </c>
    </row>
    <row r="33" spans="1:7" ht="90" customHeight="1">
      <c r="A33" s="134" t="s">
        <v>27</v>
      </c>
      <c r="B33" s="134"/>
      <c r="C33" s="135"/>
      <c r="D33" s="108"/>
      <c r="E33" s="110"/>
      <c r="F33" s="105"/>
      <c r="G33" s="105"/>
    </row>
    <row r="34" spans="1:7" ht="90" customHeight="1">
      <c r="A34" s="126" t="s">
        <v>99</v>
      </c>
      <c r="B34" s="126"/>
      <c r="C34" s="132"/>
      <c r="D34" s="107" t="s">
        <v>28</v>
      </c>
      <c r="E34" s="111"/>
      <c r="F34" s="113">
        <v>9.5</v>
      </c>
      <c r="G34" s="101">
        <f>SUM(E34:E34)*F34</f>
        <v>0</v>
      </c>
    </row>
    <row r="35" spans="1:7" ht="90" customHeight="1">
      <c r="A35" s="126" t="s">
        <v>100</v>
      </c>
      <c r="B35" s="126"/>
      <c r="C35" s="132"/>
      <c r="D35" s="107" t="s">
        <v>28</v>
      </c>
      <c r="E35" s="111"/>
      <c r="F35" s="113">
        <v>9.5</v>
      </c>
      <c r="G35" s="101">
        <f>SUM(E35:E35)*F35</f>
        <v>0</v>
      </c>
    </row>
    <row r="36" spans="1:7" ht="90" customHeight="1">
      <c r="A36" s="126" t="s">
        <v>101</v>
      </c>
      <c r="B36" s="126"/>
      <c r="C36" s="132"/>
      <c r="D36" s="107" t="s">
        <v>26</v>
      </c>
      <c r="E36" s="111"/>
      <c r="F36" s="113">
        <v>9.5</v>
      </c>
      <c r="G36" s="101">
        <f>SUM(E36:E36)*F36</f>
        <v>0</v>
      </c>
    </row>
    <row r="37" spans="1:7" ht="90" customHeight="1">
      <c r="A37" s="126" t="s">
        <v>102</v>
      </c>
      <c r="B37" s="126"/>
      <c r="C37" s="132"/>
      <c r="D37" s="107" t="s">
        <v>28</v>
      </c>
      <c r="E37" s="111"/>
      <c r="F37" s="113">
        <v>9.5</v>
      </c>
      <c r="G37" s="101">
        <f>SUM(E37:E37)*F37</f>
        <v>0</v>
      </c>
    </row>
    <row r="38" spans="1:7" ht="90" customHeight="1">
      <c r="A38" s="126" t="s">
        <v>103</v>
      </c>
      <c r="B38" s="126"/>
      <c r="C38" s="132"/>
      <c r="D38" s="107" t="s">
        <v>26</v>
      </c>
      <c r="E38" s="111"/>
      <c r="F38" s="113">
        <v>9.5</v>
      </c>
      <c r="G38" s="101">
        <f>SUM(E38:E38)*F38</f>
        <v>0</v>
      </c>
    </row>
    <row r="39" spans="1:7" ht="90" customHeight="1">
      <c r="A39" s="125" t="s">
        <v>104</v>
      </c>
      <c r="B39" s="125"/>
      <c r="C39" s="132"/>
      <c r="D39" s="106" t="s">
        <v>26</v>
      </c>
      <c r="E39" s="112"/>
      <c r="F39" s="114">
        <v>10</v>
      </c>
      <c r="G39" s="101">
        <f>SUM(E39:E39)*F39</f>
        <v>0</v>
      </c>
    </row>
    <row r="40" spans="1:7" ht="90" customHeight="1">
      <c r="A40" s="126" t="s">
        <v>105</v>
      </c>
      <c r="B40" s="126"/>
      <c r="C40" s="132"/>
      <c r="D40" s="107" t="s">
        <v>26</v>
      </c>
      <c r="E40" s="111"/>
      <c r="F40" s="113">
        <v>10</v>
      </c>
      <c r="G40" s="101">
        <f>SUM(E40:E40)*F40</f>
        <v>0</v>
      </c>
    </row>
    <row r="41" spans="1:7" ht="90" customHeight="1">
      <c r="A41" s="126" t="s">
        <v>106</v>
      </c>
      <c r="B41" s="126"/>
      <c r="C41" s="132"/>
      <c r="D41" s="107" t="s">
        <v>26</v>
      </c>
      <c r="E41" s="111"/>
      <c r="F41" s="113">
        <v>10</v>
      </c>
      <c r="G41" s="101">
        <f>SUM(E41:E41)*F41</f>
        <v>0</v>
      </c>
    </row>
    <row r="42" spans="1:7" ht="90" customHeight="1">
      <c r="A42" s="126" t="s">
        <v>107</v>
      </c>
      <c r="B42" s="126"/>
      <c r="C42" s="132"/>
      <c r="D42" s="107" t="s">
        <v>26</v>
      </c>
      <c r="E42" s="111"/>
      <c r="F42" s="113">
        <v>10</v>
      </c>
      <c r="G42" s="101">
        <f>SUM(E42:E42)*F42</f>
        <v>0</v>
      </c>
    </row>
    <row r="43" spans="1:7" ht="90" customHeight="1" thickBot="1">
      <c r="A43" s="185"/>
      <c r="B43" s="186"/>
      <c r="C43" s="186"/>
      <c r="D43" s="186"/>
      <c r="E43" s="186"/>
      <c r="F43" s="186"/>
      <c r="G43" s="187"/>
    </row>
    <row r="44" spans="1:7" ht="90" customHeight="1" thickBot="1">
      <c r="A44" s="44"/>
      <c r="B44" s="188"/>
      <c r="C44" s="188"/>
      <c r="D44" s="44"/>
      <c r="E44" s="45"/>
      <c r="F44" s="43"/>
      <c r="G44" s="43"/>
    </row>
    <row r="45" spans="1:7" ht="90" customHeight="1" thickBot="1">
      <c r="A45" s="44"/>
      <c r="B45" s="44"/>
      <c r="C45" s="44"/>
      <c r="D45" s="46"/>
      <c r="E45" s="45"/>
      <c r="F45" s="88" t="s">
        <v>13</v>
      </c>
      <c r="G45" s="89">
        <f>SUM(G10:G42)</f>
        <v>0</v>
      </c>
    </row>
    <row r="46" spans="1:7" ht="90" customHeight="1" thickBot="1">
      <c r="A46" s="44"/>
      <c r="B46" s="166"/>
      <c r="C46" s="166"/>
      <c r="D46" s="46"/>
      <c r="E46" s="49"/>
      <c r="F46" s="88" t="s">
        <v>14</v>
      </c>
      <c r="G46" s="89">
        <f>G45*12%</f>
        <v>0</v>
      </c>
    </row>
    <row r="47" spans="1:7" ht="90" customHeight="1" thickBot="1">
      <c r="A47" s="48"/>
      <c r="B47" s="47"/>
      <c r="C47" s="47"/>
      <c r="D47" s="44"/>
      <c r="E47" s="49"/>
      <c r="F47" s="88" t="s">
        <v>34</v>
      </c>
      <c r="G47" s="89">
        <f>SUM((G45+G46)*0.13)</f>
        <v>0</v>
      </c>
    </row>
    <row r="48" spans="1:7" ht="90" customHeight="1" thickBot="1">
      <c r="A48" s="48"/>
      <c r="B48" s="48"/>
      <c r="C48" s="54"/>
      <c r="D48" s="48"/>
      <c r="E48" s="45"/>
      <c r="F48" s="184"/>
      <c r="G48" s="184"/>
    </row>
    <row r="49" spans="1:7" ht="90" customHeight="1" thickBot="1">
      <c r="A49" s="50"/>
      <c r="B49" s="48"/>
      <c r="C49" s="54"/>
      <c r="D49" s="48"/>
      <c r="E49" s="45"/>
      <c r="F49" s="90" t="s">
        <v>15</v>
      </c>
      <c r="G49" s="89">
        <f>SUM(G45:G48)</f>
        <v>0</v>
      </c>
    </row>
    <row r="50" spans="1:7" ht="90" customHeight="1">
      <c r="A50" s="75"/>
      <c r="B50" s="76"/>
      <c r="C50" s="52"/>
      <c r="D50" s="48"/>
      <c r="E50" s="45"/>
      <c r="G50" s="53"/>
    </row>
    <row r="51" spans="1:7" ht="90" customHeight="1">
      <c r="A51" s="51"/>
      <c r="B51" s="51"/>
      <c r="C51" s="51"/>
      <c r="D51" s="48"/>
      <c r="E51" s="45"/>
      <c r="G51" s="53"/>
    </row>
    <row r="52" spans="1:7" ht="90" customHeight="1">
      <c r="A52" s="51"/>
      <c r="B52" s="51"/>
      <c r="C52" s="51"/>
      <c r="D52" s="48"/>
      <c r="E52" s="45"/>
      <c r="G52" s="53"/>
    </row>
    <row r="53" spans="1:5" ht="90" customHeight="1">
      <c r="A53" s="51"/>
      <c r="B53" s="51"/>
      <c r="C53" s="51"/>
      <c r="D53" s="48"/>
      <c r="E53" s="45"/>
    </row>
    <row r="54" ht="90" customHeight="1"/>
    <row r="55" ht="90" customHeight="1"/>
    <row r="56" ht="90" customHeight="1"/>
    <row r="57" ht="90" customHeight="1"/>
    <row r="58" ht="90" customHeight="1"/>
    <row r="59" ht="90" customHeight="1"/>
    <row r="60" ht="90" customHeight="1"/>
    <row r="61" ht="90" customHeight="1"/>
    <row r="62" ht="90" customHeight="1"/>
    <row r="63" ht="90" customHeight="1"/>
    <row r="64" ht="88.5" customHeight="1"/>
    <row r="65" ht="89.25" customHeight="1"/>
  </sheetData>
  <sheetProtection/>
  <mergeCells count="15">
    <mergeCell ref="A22:C22"/>
    <mergeCell ref="A27:C27"/>
    <mergeCell ref="B46:C46"/>
    <mergeCell ref="F48:G48"/>
    <mergeCell ref="A43:G43"/>
    <mergeCell ref="B44:C44"/>
    <mergeCell ref="A9:C9"/>
    <mergeCell ref="A1:G1"/>
    <mergeCell ref="A8:C8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</dc:creator>
  <cp:keywords/>
  <dc:description/>
  <cp:lastModifiedBy>Paquette, Christopher</cp:lastModifiedBy>
  <cp:lastPrinted>2021-10-06T15:31:35Z</cp:lastPrinted>
  <dcterms:created xsi:type="dcterms:W3CDTF">2018-07-16T15:35:07Z</dcterms:created>
  <dcterms:modified xsi:type="dcterms:W3CDTF">2021-10-14T17:27:34Z</dcterms:modified>
  <cp:category/>
  <cp:version/>
  <cp:contentType/>
  <cp:contentStatus/>
</cp:coreProperties>
</file>